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ЯНВАРЬ 2025\"/>
    </mc:Choice>
  </mc:AlternateContent>
  <bookViews>
    <workbookView xWindow="0" yWindow="0" windowWidth="38400" windowHeight="17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4" i="1" l="1"/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I100" i="1"/>
  <c r="J100" i="1"/>
  <c r="F100" i="1"/>
  <c r="G81" i="1"/>
  <c r="H81" i="1"/>
  <c r="I81" i="1"/>
  <c r="H62" i="1"/>
  <c r="F62" i="1"/>
  <c r="G62" i="1"/>
  <c r="H43" i="1"/>
  <c r="I43" i="1"/>
  <c r="G43" i="1"/>
  <c r="J43" i="1"/>
  <c r="F43" i="1"/>
  <c r="G176" i="1"/>
  <c r="J176" i="1"/>
  <c r="G157" i="1"/>
  <c r="H157" i="1"/>
  <c r="I157" i="1"/>
  <c r="J157" i="1"/>
  <c r="G138" i="1"/>
  <c r="H138" i="1"/>
  <c r="I138" i="1"/>
  <c r="J138" i="1"/>
  <c r="J119" i="1"/>
  <c r="G119" i="1"/>
  <c r="I119" i="1"/>
  <c r="H119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<sst xmlns="http://schemas.openxmlformats.org/spreadsheetml/2006/main" count="312" uniqueCount="107">
  <si>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</si>
  <si>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</si>
  <si>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</si>
  <si>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</si>
  <si>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</si>
  <si>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</si>
  <si>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</si>
  <si>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</si>
  <si>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</si>
  <si>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</si>
  <si>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</si>
  <si>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</si>
  <si>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</si>
  <si>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</si>
  <si>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</si>
  <si>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</si>
  <si>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</si>
  <si>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</si>
  <si>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</si>
  <si>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</si>
  <si>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</si>
  <si>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</si>
  <si>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</si>
  <si>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</si>
  <si>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</si>
  <si>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</si>
  <si>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</si>
  <si>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</si>
  <si>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</si>
  <si>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</si>
  <si>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</si>
  <si>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</si>
  <si>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</si>
  <si>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</si>
  <si>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</si>
  <si>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</si>
  <si>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</si>
  <si>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</si>
  <si>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</si>
  <si>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РМ "СОШ для детей с ОВЗ"</t>
  </si>
  <si>
    <t>согласовал директор школы</t>
  </si>
  <si>
    <t>Ашутова Л. А.</t>
  </si>
  <si>
    <t>Каша молочная "Дружба"</t>
  </si>
  <si>
    <t>Чай с сахаром</t>
  </si>
  <si>
    <t>Батон</t>
  </si>
  <si>
    <t>Печенье</t>
  </si>
  <si>
    <t>Масло (порциями)</t>
  </si>
  <si>
    <t>Икра овощная</t>
  </si>
  <si>
    <t>Суп картофельный с крупой</t>
  </si>
  <si>
    <t>54-10м</t>
  </si>
  <si>
    <t>Капуста тушёная с мясом птицы</t>
  </si>
  <si>
    <t>Компот ассорти</t>
  </si>
  <si>
    <t>Хлеб пшеничный</t>
  </si>
  <si>
    <t>Хлеб ржано-пшеничный</t>
  </si>
  <si>
    <t xml:space="preserve">Запеканка рисовая с творогом и сгущенным молоком </t>
  </si>
  <si>
    <t>Кофейный напиток с молоком</t>
  </si>
  <si>
    <t>Фрукты (яблоко)</t>
  </si>
  <si>
    <t>Салат из моркови с сахаром</t>
  </si>
  <si>
    <t>Борщ из свежей капусты со сметаной на бульоне</t>
  </si>
  <si>
    <t>Котлеты рубленые из мяса птицы</t>
  </si>
  <si>
    <t>Рожки отварные</t>
  </si>
  <si>
    <t>Рожки отварные с сыром</t>
  </si>
  <si>
    <t>Сок 200 мл в инд. уп.</t>
  </si>
  <si>
    <t>Винегрет овощной</t>
  </si>
  <si>
    <t>Щи из свежей капусты на бульоне</t>
  </si>
  <si>
    <t>Плов из мяса птицы</t>
  </si>
  <si>
    <t>Напиток из плодов шиповника</t>
  </si>
  <si>
    <t>88/2011</t>
  </si>
  <si>
    <t>Каша гречневая вязкая</t>
  </si>
  <si>
    <t>Горошек зелёный отварной</t>
  </si>
  <si>
    <t>кисломол.</t>
  </si>
  <si>
    <t>Салат из белокочанной капусты с кукурузой</t>
  </si>
  <si>
    <t>Суп гороховый на бульоне</t>
  </si>
  <si>
    <t>Рыба, запечённая в омлете</t>
  </si>
  <si>
    <t>Картофельное пюре</t>
  </si>
  <si>
    <t>Компот из сухофруктов</t>
  </si>
  <si>
    <t xml:space="preserve">Каша пшённая молочная </t>
  </si>
  <si>
    <t>Чай с лимоном</t>
  </si>
  <si>
    <t>Яйцо отварное</t>
  </si>
  <si>
    <t>Салат из свеклы с яблоками</t>
  </si>
  <si>
    <t>Суп с вермишелью</t>
  </si>
  <si>
    <t>Биточки мясные с томатным соусом</t>
  </si>
  <si>
    <t>Каша рисовая рассыпчатая</t>
  </si>
  <si>
    <t xml:space="preserve">Хлеб пшеничный </t>
  </si>
  <si>
    <t xml:space="preserve">Каша манная молочная </t>
  </si>
  <si>
    <t>Овсяное печенье</t>
  </si>
  <si>
    <t>Масло порционно</t>
  </si>
  <si>
    <t>кондит.изд.</t>
  </si>
  <si>
    <t>Кукуруза порционно</t>
  </si>
  <si>
    <t>Салат из белокочанной капусты</t>
  </si>
  <si>
    <t>Гуляш из птицы</t>
  </si>
  <si>
    <t>Каша гречневая молочная вязкая</t>
  </si>
  <si>
    <t xml:space="preserve">Какао из консервов "Какао со сгущенным молоком и сахаром" </t>
  </si>
  <si>
    <t>Салат из моркови с яблоком</t>
  </si>
  <si>
    <t>Пельмени</t>
  </si>
  <si>
    <t>0.2</t>
  </si>
  <si>
    <t>0.1</t>
  </si>
  <si>
    <t>Омлет натуральный</t>
  </si>
  <si>
    <t>Фрукт (яблоко)</t>
  </si>
  <si>
    <t>Сыр порционный</t>
  </si>
  <si>
    <t>Салат из свеклы отварной</t>
  </si>
  <si>
    <t xml:space="preserve">Рассольник московский на  бульоне </t>
  </si>
  <si>
    <t>Жаркое по-домашнему</t>
  </si>
  <si>
    <t>Каша рисовая молочная</t>
  </si>
  <si>
    <t>Джем</t>
  </si>
  <si>
    <t>Суп с вермишелью на бульоне</t>
  </si>
  <si>
    <t>Котлеты рубленные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</si>
</sst>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84</v>
      </c>
      <c r="F6" s="51">
        <v>200</v>
      </c>
      <c r="G6" s="51">
        <v>4.3099999999999996</v>
      </c>
      <c r="H6" s="51">
        <v>5.73</v>
      </c>
      <c r="I6" s="52">
        <v>24.83</v>
      </c>
      <c r="J6" s="51">
        <v>168.63</v>
      </c>
      <c r="K6" s="53">
        <v>181</v>
      </c>
      <c r="L6" s="39"/>
    </row>
    <row r="7" spans="1:12" ht="15" x14ac:dyDescent="0.25">
      <c r="A7" s="23"/>
      <c r="B7" s="15"/>
      <c r="C7" s="11"/>
      <c r="D7" s="6"/>
      <c r="E7" s="54"/>
      <c r="F7" s="55"/>
      <c r="G7" s="42"/>
      <c r="H7" s="42"/>
      <c r="I7" s="42"/>
      <c r="J7" s="55"/>
      <c r="K7" s="6"/>
      <c r="L7" s="42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5.0999999999999997E-2</v>
      </c>
      <c r="I8" s="56">
        <v>13.04</v>
      </c>
      <c r="J8" s="55">
        <v>53.39</v>
      </c>
      <c r="K8" s="6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50</v>
      </c>
      <c r="G9" s="55">
        <v>3.5</v>
      </c>
      <c r="H9" s="55">
        <v>0.5</v>
      </c>
      <c r="I9" s="56">
        <v>23</v>
      </c>
      <c r="J9" s="55">
        <v>110</v>
      </c>
      <c r="K9" s="6"/>
      <c r="L9" s="42"/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42"/>
      <c r="H10" s="42"/>
      <c r="I10" s="42"/>
      <c r="J10" s="55"/>
      <c r="K10" s="6"/>
      <c r="L10" s="42"/>
    </row>
    <row r="11" spans="1:12" ht="15" x14ac:dyDescent="0.25">
      <c r="A11" s="23"/>
      <c r="B11" s="15"/>
      <c r="C11" s="11"/>
      <c r="D11" s="69" t="s">
        <v>70</v>
      </c>
      <c r="E11" s="54" t="s">
        <v>86</v>
      </c>
      <c r="F11" s="55">
        <v>10</v>
      </c>
      <c r="G11" s="55">
        <v>0.1</v>
      </c>
      <c r="H11" s="55">
        <v>7.3</v>
      </c>
      <c r="I11" s="56">
        <v>0.1</v>
      </c>
      <c r="J11" s="55">
        <v>24</v>
      </c>
      <c r="K11" s="6">
        <v>14</v>
      </c>
      <c r="L11" s="42"/>
    </row>
    <row r="12" spans="1:12" ht="15" x14ac:dyDescent="0.25">
      <c r="A12" s="23"/>
      <c r="B12" s="15"/>
      <c r="C12" s="11"/>
      <c r="D12" s="6" t="s">
        <v>87</v>
      </c>
      <c r="E12" s="54" t="s">
        <v>85</v>
      </c>
      <c r="F12" s="55">
        <v>40</v>
      </c>
      <c r="G12" s="55">
        <v>0.3</v>
      </c>
      <c r="H12" s="55">
        <v>1</v>
      </c>
      <c r="I12" s="56">
        <v>3.6</v>
      </c>
      <c r="J12" s="55">
        <v>66.099999999999994</v>
      </c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8.41</v>
      </c>
      <c r="H13" s="19">
        <f t="shared" si="0"/>
        <v>14.581</v>
      </c>
      <c r="I13" s="19">
        <f t="shared" si="0"/>
        <v>64.569999999999993</v>
      </c>
      <c r="J13" s="19">
        <f t="shared" si="0"/>
        <v>422.12</v>
      </c>
      <c r="K13" s="25"/>
      <c r="L13" s="19"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47</v>
      </c>
      <c r="F14" s="59">
        <v>60</v>
      </c>
      <c r="G14" s="59">
        <v>1.02</v>
      </c>
      <c r="H14" s="59">
        <v>5.4</v>
      </c>
      <c r="I14" s="60">
        <v>5.4</v>
      </c>
      <c r="J14" s="59">
        <v>81.599999999999994</v>
      </c>
      <c r="K14" s="61"/>
      <c r="L14" s="42"/>
    </row>
    <row r="15" spans="1:12" ht="15" x14ac:dyDescent="0.25">
      <c r="A15" s="23"/>
      <c r="B15" s="15"/>
      <c r="C15" s="11"/>
      <c r="D15" s="7" t="s">
        <v>27</v>
      </c>
      <c r="E15" s="54" t="s">
        <v>64</v>
      </c>
      <c r="F15" s="55">
        <v>200</v>
      </c>
      <c r="G15" s="55">
        <v>1.61</v>
      </c>
      <c r="H15" s="55">
        <v>4.66</v>
      </c>
      <c r="I15" s="56">
        <v>9.26</v>
      </c>
      <c r="J15" s="55">
        <v>85.58</v>
      </c>
      <c r="K15" s="62" t="s">
        <v>67</v>
      </c>
      <c r="L15" s="42"/>
    </row>
    <row r="16" spans="1:12" ht="15" x14ac:dyDescent="0.25">
      <c r="A16" s="23"/>
      <c r="B16" s="15"/>
      <c r="C16" s="11"/>
      <c r="D16" s="7" t="s">
        <v>28</v>
      </c>
      <c r="E16" s="54" t="s">
        <v>65</v>
      </c>
      <c r="F16" s="55">
        <v>240</v>
      </c>
      <c r="G16" s="55">
        <v>19.8</v>
      </c>
      <c r="H16" s="55">
        <v>22.3</v>
      </c>
      <c r="I16" s="56">
        <v>43.1</v>
      </c>
      <c r="J16" s="55">
        <v>452</v>
      </c>
      <c r="K16" s="6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4"/>
      <c r="F17" s="55"/>
      <c r="G17" s="55"/>
      <c r="H17" s="55"/>
      <c r="I17" s="56"/>
      <c r="J17" s="55"/>
      <c r="K17" s="6"/>
      <c r="L17" s="42"/>
    </row>
    <row r="18" spans="1:12" ht="15" x14ac:dyDescent="0.25">
      <c r="A18" s="23"/>
      <c r="B18" s="15"/>
      <c r="C18" s="11"/>
      <c r="D18" s="7" t="s">
        <v>30</v>
      </c>
      <c r="E18" s="54" t="s">
        <v>75</v>
      </c>
      <c r="F18" s="55">
        <v>180</v>
      </c>
      <c r="G18" s="55">
        <v>0.23</v>
      </c>
      <c r="H18" s="55">
        <v>0</v>
      </c>
      <c r="I18" s="56">
        <v>12.4</v>
      </c>
      <c r="J18" s="55">
        <v>49.9</v>
      </c>
      <c r="K18" s="6">
        <v>349</v>
      </c>
      <c r="L18" s="42"/>
    </row>
    <row r="19" spans="1:12" ht="15" x14ac:dyDescent="0.25">
      <c r="A19" s="23"/>
      <c r="B19" s="15"/>
      <c r="C19" s="11"/>
      <c r="D19" s="7" t="s">
        <v>31</v>
      </c>
      <c r="E19" s="54" t="s">
        <v>52</v>
      </c>
      <c r="F19" s="55">
        <v>20</v>
      </c>
      <c r="G19" s="55">
        <v>1.5</v>
      </c>
      <c r="H19" s="55">
        <v>0.2</v>
      </c>
      <c r="I19" s="56">
        <v>9.8000000000000007</v>
      </c>
      <c r="J19" s="55">
        <v>47</v>
      </c>
      <c r="K19" s="6"/>
      <c r="L19" s="42"/>
    </row>
    <row r="20" spans="1:12" ht="15" x14ac:dyDescent="0.25">
      <c r="A20" s="23"/>
      <c r="B20" s="15"/>
      <c r="C20" s="11"/>
      <c r="D20" s="7" t="s">
        <v>32</v>
      </c>
      <c r="E20" s="54" t="s">
        <v>53</v>
      </c>
      <c r="F20" s="55">
        <v>20</v>
      </c>
      <c r="G20" s="55">
        <v>1.7</v>
      </c>
      <c r="H20" s="55">
        <v>0.7</v>
      </c>
      <c r="I20" s="56">
        <v>9.6999999999999993</v>
      </c>
      <c r="J20" s="55">
        <v>51.8</v>
      </c>
      <c r="K20" s="6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25.86</v>
      </c>
      <c r="H23" s="19">
        <f t="shared" si="1"/>
        <v>33.260000000000005</v>
      </c>
      <c r="I23" s="19">
        <f t="shared" si="1"/>
        <v>89.660000000000011</v>
      </c>
      <c r="J23" s="19">
        <f t="shared" si="1"/>
        <v>767.88</v>
      </c>
      <c r="K23" s="25"/>
      <c r="L23" s="19"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1220</v>
      </c>
      <c r="G24" s="32">
        <f t="shared" ref="G24:J24" si="2">G13+G23</f>
        <v>34.269999999999996</v>
      </c>
      <c r="H24" s="32">
        <f t="shared" si="2"/>
        <v>47.841000000000008</v>
      </c>
      <c r="I24" s="32">
        <f t="shared" si="2"/>
        <v>154.23000000000002</v>
      </c>
      <c r="J24" s="32">
        <f t="shared" si="2"/>
        <v>1190</v>
      </c>
      <c r="K24" s="32"/>
      <c r="L24" s="32">
        <f t="shared" ref="L24" si="3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59</v>
      </c>
      <c r="F25" s="51">
        <v>90</v>
      </c>
      <c r="G25" s="51">
        <v>11.4</v>
      </c>
      <c r="H25" s="51">
        <v>17</v>
      </c>
      <c r="I25" s="52">
        <v>14.7</v>
      </c>
      <c r="J25" s="51">
        <v>250.3</v>
      </c>
      <c r="K25" s="53">
        <v>294</v>
      </c>
      <c r="L25" s="39"/>
    </row>
    <row r="26" spans="1:12" ht="15" x14ac:dyDescent="0.25">
      <c r="A26" s="14"/>
      <c r="B26" s="15"/>
      <c r="C26" s="11"/>
      <c r="D26" s="7" t="s">
        <v>29</v>
      </c>
      <c r="E26" s="54" t="s">
        <v>60</v>
      </c>
      <c r="F26" s="55">
        <v>150</v>
      </c>
      <c r="G26" s="55">
        <v>6.4</v>
      </c>
      <c r="H26" s="55">
        <v>3.6</v>
      </c>
      <c r="I26" s="56">
        <v>40.9</v>
      </c>
      <c r="J26" s="71">
        <v>222</v>
      </c>
      <c r="K26" s="57">
        <v>202</v>
      </c>
      <c r="L26" s="42"/>
    </row>
    <row r="27" spans="1:12" ht="15" x14ac:dyDescent="0.25">
      <c r="A27" s="14"/>
      <c r="B27" s="15"/>
      <c r="C27" s="11"/>
      <c r="D27" s="7" t="s">
        <v>22</v>
      </c>
      <c r="E27" s="54" t="s">
        <v>77</v>
      </c>
      <c r="F27" s="55">
        <v>200</v>
      </c>
      <c r="G27" s="55">
        <v>0.23</v>
      </c>
      <c r="H27" s="55">
        <v>0.05</v>
      </c>
      <c r="I27" s="55">
        <v>13.16</v>
      </c>
      <c r="J27" s="55">
        <v>54.74</v>
      </c>
      <c r="K27" s="57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54" t="s">
        <v>52</v>
      </c>
      <c r="F28" s="55">
        <v>40</v>
      </c>
      <c r="G28" s="55">
        <v>3</v>
      </c>
      <c r="H28" s="55">
        <v>0.32</v>
      </c>
      <c r="I28" s="56">
        <v>19.68</v>
      </c>
      <c r="J28" s="55">
        <v>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4" t="s">
        <v>88</v>
      </c>
      <c r="F30" s="55">
        <v>30</v>
      </c>
      <c r="G30" s="55">
        <v>0.9</v>
      </c>
      <c r="H30" s="55">
        <v>0.2</v>
      </c>
      <c r="I30" s="56">
        <v>3</v>
      </c>
      <c r="J30" s="55">
        <v>17.3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21.93</v>
      </c>
      <c r="H32" s="19">
        <f t="shared" ref="H32" si="5">SUM(H25:H31)</f>
        <v>21.17</v>
      </c>
      <c r="I32" s="19">
        <f t="shared" ref="I32" si="6">SUM(I25:I31)</f>
        <v>91.44</v>
      </c>
      <c r="J32" s="19">
        <f t="shared" ref="J32" si="7">SUM(J25:J31)</f>
        <v>638.33999999999992</v>
      </c>
      <c r="K32" s="25"/>
      <c r="L32" s="19"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89</v>
      </c>
      <c r="F33" s="59">
        <v>60</v>
      </c>
      <c r="G33" s="59">
        <v>1</v>
      </c>
      <c r="H33" s="59">
        <v>3</v>
      </c>
      <c r="I33" s="60">
        <v>6</v>
      </c>
      <c r="J33" s="59">
        <v>55</v>
      </c>
      <c r="K33" s="61">
        <v>45</v>
      </c>
      <c r="L33" s="42"/>
    </row>
    <row r="34" spans="1:12" ht="15" x14ac:dyDescent="0.25">
      <c r="A34" s="14"/>
      <c r="B34" s="15"/>
      <c r="C34" s="11"/>
      <c r="D34" s="7" t="s">
        <v>27</v>
      </c>
      <c r="E34" s="54" t="s">
        <v>72</v>
      </c>
      <c r="F34" s="55">
        <v>200</v>
      </c>
      <c r="G34" s="55">
        <v>8</v>
      </c>
      <c r="H34" s="55">
        <v>6</v>
      </c>
      <c r="I34" s="56">
        <v>15</v>
      </c>
      <c r="J34" s="55">
        <v>139.9</v>
      </c>
      <c r="K34" s="6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54" t="s">
        <v>90</v>
      </c>
      <c r="F35" s="55">
        <v>90</v>
      </c>
      <c r="G35" s="55">
        <v>14.6</v>
      </c>
      <c r="H35" s="55">
        <v>11.3</v>
      </c>
      <c r="I35" s="56">
        <v>3.5</v>
      </c>
      <c r="J35" s="55">
        <v>176.2</v>
      </c>
      <c r="K35" s="6">
        <v>260</v>
      </c>
      <c r="L35" s="42"/>
    </row>
    <row r="36" spans="1:12" ht="15" x14ac:dyDescent="0.25">
      <c r="A36" s="14"/>
      <c r="B36" s="15"/>
      <c r="C36" s="11"/>
      <c r="D36" s="7" t="s">
        <v>29</v>
      </c>
      <c r="E36" s="54" t="s">
        <v>74</v>
      </c>
      <c r="F36" s="55">
        <v>150</v>
      </c>
      <c r="G36" s="55">
        <v>3</v>
      </c>
      <c r="H36" s="55">
        <v>4</v>
      </c>
      <c r="I36" s="56">
        <v>23</v>
      </c>
      <c r="J36" s="55">
        <v>140</v>
      </c>
      <c r="K36" s="6">
        <v>128</v>
      </c>
      <c r="L36" s="42"/>
    </row>
    <row r="37" spans="1:12" ht="15" x14ac:dyDescent="0.25">
      <c r="A37" s="14"/>
      <c r="B37" s="15"/>
      <c r="C37" s="11"/>
      <c r="D37" s="7" t="s">
        <v>30</v>
      </c>
      <c r="E37" s="54" t="s">
        <v>43</v>
      </c>
      <c r="F37" s="55">
        <v>180</v>
      </c>
      <c r="G37" s="55">
        <v>0</v>
      </c>
      <c r="H37" s="55">
        <v>0</v>
      </c>
      <c r="I37" s="56">
        <v>12</v>
      </c>
      <c r="J37" s="55">
        <v>49</v>
      </c>
      <c r="K37" s="6">
        <v>376</v>
      </c>
      <c r="L37" s="42"/>
    </row>
    <row r="38" spans="1:12" ht="15" x14ac:dyDescent="0.25">
      <c r="A38" s="14"/>
      <c r="B38" s="15"/>
      <c r="C38" s="11"/>
      <c r="D38" s="7" t="s">
        <v>31</v>
      </c>
      <c r="E38" s="54" t="s">
        <v>52</v>
      </c>
      <c r="F38" s="55">
        <v>20</v>
      </c>
      <c r="G38" s="55">
        <v>2</v>
      </c>
      <c r="H38" s="55">
        <v>0</v>
      </c>
      <c r="I38" s="56">
        <v>10</v>
      </c>
      <c r="J38" s="55">
        <v>47</v>
      </c>
      <c r="K38" s="6"/>
      <c r="L38" s="42"/>
    </row>
    <row r="39" spans="1:12" ht="15" x14ac:dyDescent="0.25">
      <c r="A39" s="14"/>
      <c r="B39" s="15"/>
      <c r="C39" s="11"/>
      <c r="D39" s="7" t="s">
        <v>32</v>
      </c>
      <c r="E39" s="54" t="s">
        <v>53</v>
      </c>
      <c r="F39" s="55">
        <v>20</v>
      </c>
      <c r="G39" s="55">
        <v>2</v>
      </c>
      <c r="H39" s="55">
        <v>1</v>
      </c>
      <c r="I39" s="56">
        <v>10</v>
      </c>
      <c r="J39" s="55">
        <v>52</v>
      </c>
      <c r="K39" s="6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8">SUM(G33:G41)</f>
        <v>30.6</v>
      </c>
      <c r="H42" s="19">
        <f t="shared" ref="H42" si="9">SUM(H33:H41)</f>
        <v>25.3</v>
      </c>
      <c r="I42" s="19">
        <f t="shared" ref="I42" si="10">SUM(I33:I41)</f>
        <v>79.5</v>
      </c>
      <c r="J42" s="19">
        <f t="shared" ref="J42" si="11">SUM(J33:J41)</f>
        <v>659.1</v>
      </c>
      <c r="K42" s="25"/>
      <c r="L42" s="19">
        <v>86.74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1230</v>
      </c>
      <c r="G43" s="32">
        <f t="shared" ref="G43" si="12">G32+G42</f>
        <v>52.53</v>
      </c>
      <c r="H43" s="32">
        <f t="shared" ref="H43" si="13">H32+H42</f>
        <v>46.47</v>
      </c>
      <c r="I43" s="32">
        <f t="shared" ref="I43" si="14">I32+I42</f>
        <v>170.94</v>
      </c>
      <c r="J43" s="32">
        <f t="shared" ref="J43:L43" si="15">J32+J42</f>
        <v>1297.44</v>
      </c>
      <c r="K43" s="32"/>
      <c r="L43" s="32">
        <f t="shared" si="15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91</v>
      </c>
      <c r="F44" s="51">
        <v>200</v>
      </c>
      <c r="G44" s="51">
        <v>9.1999999999999993</v>
      </c>
      <c r="H44" s="51">
        <v>7.8</v>
      </c>
      <c r="I44" s="52">
        <v>39.4</v>
      </c>
      <c r="J44" s="72">
        <v>265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71"/>
      <c r="K45" s="43"/>
      <c r="L45" s="42"/>
    </row>
    <row r="46" spans="1:12" ht="30" x14ac:dyDescent="0.25">
      <c r="A46" s="23"/>
      <c r="B46" s="15"/>
      <c r="C46" s="11"/>
      <c r="D46" s="7" t="s">
        <v>22</v>
      </c>
      <c r="E46" s="54" t="s">
        <v>92</v>
      </c>
      <c r="F46" s="55">
        <v>200</v>
      </c>
      <c r="G46" s="55">
        <v>2.5</v>
      </c>
      <c r="H46" s="55">
        <v>2.2999999999999998</v>
      </c>
      <c r="I46" s="56">
        <v>16.399999999999999</v>
      </c>
      <c r="J46" s="71">
        <v>96</v>
      </c>
      <c r="K46" s="43">
        <v>384</v>
      </c>
      <c r="L46" s="42"/>
    </row>
    <row r="47" spans="1:12" ht="15" x14ac:dyDescent="0.25">
      <c r="A47" s="23"/>
      <c r="B47" s="15"/>
      <c r="C47" s="11"/>
      <c r="D47" s="7" t="s">
        <v>23</v>
      </c>
      <c r="E47" s="54" t="s">
        <v>52</v>
      </c>
      <c r="F47" s="55">
        <v>50</v>
      </c>
      <c r="G47" s="55">
        <v>3.8</v>
      </c>
      <c r="H47" s="55">
        <v>0.4</v>
      </c>
      <c r="I47" s="56">
        <v>24.6</v>
      </c>
      <c r="J47" s="71">
        <v>118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42"/>
      <c r="H48" s="42"/>
      <c r="I48" s="42"/>
      <c r="J48" s="71"/>
      <c r="K48" s="43"/>
      <c r="L48" s="42"/>
    </row>
    <row r="49" spans="1:12" ht="15" x14ac:dyDescent="0.25">
      <c r="A49" s="23"/>
      <c r="B49" s="15"/>
      <c r="C49" s="11"/>
      <c r="D49" s="6" t="s">
        <v>87</v>
      </c>
      <c r="E49" s="54" t="s">
        <v>45</v>
      </c>
      <c r="F49" s="55">
        <v>50</v>
      </c>
      <c r="G49" s="55">
        <v>4</v>
      </c>
      <c r="H49" s="55">
        <v>8</v>
      </c>
      <c r="I49" s="56">
        <v>35</v>
      </c>
      <c r="J49" s="71">
        <v>220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19.5</v>
      </c>
      <c r="H51" s="19">
        <f t="shared" ref="H51" si="17">SUM(H44:H50)</f>
        <v>18.5</v>
      </c>
      <c r="I51" s="19">
        <f t="shared" ref="I51" si="18">SUM(I44:I50)</f>
        <v>115.4</v>
      </c>
      <c r="J51" s="19">
        <f t="shared" ref="J51" si="19">SUM(J44:J50)</f>
        <v>699</v>
      </c>
      <c r="K51" s="25"/>
      <c r="L51" s="19"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93</v>
      </c>
      <c r="F52" s="59">
        <v>60</v>
      </c>
      <c r="G52" s="59">
        <v>0.6</v>
      </c>
      <c r="H52" s="59">
        <v>4</v>
      </c>
      <c r="I52" s="60">
        <v>8</v>
      </c>
      <c r="J52" s="59">
        <v>67</v>
      </c>
      <c r="K52" s="61">
        <v>65</v>
      </c>
      <c r="L52" s="42"/>
    </row>
    <row r="53" spans="1:12" ht="15" x14ac:dyDescent="0.25">
      <c r="A53" s="23"/>
      <c r="B53" s="15"/>
      <c r="C53" s="11"/>
      <c r="D53" s="7" t="s">
        <v>27</v>
      </c>
      <c r="E53" s="54" t="s">
        <v>58</v>
      </c>
      <c r="F53" s="55">
        <v>200</v>
      </c>
      <c r="G53" s="55">
        <v>4</v>
      </c>
      <c r="H53" s="55">
        <v>5</v>
      </c>
      <c r="I53" s="56">
        <v>10</v>
      </c>
      <c r="J53" s="55">
        <v>97</v>
      </c>
      <c r="K53" s="6">
        <v>82</v>
      </c>
      <c r="L53" s="42"/>
    </row>
    <row r="54" spans="1:12" ht="15" x14ac:dyDescent="0.25">
      <c r="A54" s="23"/>
      <c r="B54" s="15"/>
      <c r="C54" s="11"/>
      <c r="D54" s="7" t="s">
        <v>28</v>
      </c>
      <c r="E54" s="54" t="s">
        <v>94</v>
      </c>
      <c r="F54" s="55">
        <v>185</v>
      </c>
      <c r="G54" s="55">
        <v>14</v>
      </c>
      <c r="H54" s="55">
        <v>32</v>
      </c>
      <c r="I54" s="56">
        <v>51</v>
      </c>
      <c r="J54" s="55">
        <v>555</v>
      </c>
      <c r="K54" s="6">
        <v>392</v>
      </c>
      <c r="L54" s="42"/>
    </row>
    <row r="55" spans="1:12" ht="15" x14ac:dyDescent="0.25">
      <c r="A55" s="23"/>
      <c r="B55" s="15"/>
      <c r="C55" s="11"/>
      <c r="D55" s="7" t="s">
        <v>29</v>
      </c>
      <c r="E55" s="54"/>
      <c r="F55" s="55"/>
      <c r="G55" s="55"/>
      <c r="H55" s="55"/>
      <c r="I55" s="56"/>
      <c r="J55" s="55"/>
      <c r="K55" s="6"/>
      <c r="L55" s="42"/>
    </row>
    <row r="56" spans="1:12" ht="15" x14ac:dyDescent="0.25">
      <c r="A56" s="23"/>
      <c r="B56" s="15"/>
      <c r="C56" s="11"/>
      <c r="D56" s="7" t="s">
        <v>30</v>
      </c>
      <c r="E56" s="54" t="s">
        <v>51</v>
      </c>
      <c r="F56" s="55">
        <v>200</v>
      </c>
      <c r="G56" s="73" t="s">
        <v>95</v>
      </c>
      <c r="H56" s="73" t="s">
        <v>96</v>
      </c>
      <c r="I56" s="56">
        <v>13.6</v>
      </c>
      <c r="J56" s="55">
        <v>62.3</v>
      </c>
      <c r="K56" s="6">
        <v>342</v>
      </c>
      <c r="L56" s="42"/>
    </row>
    <row r="57" spans="1:12" ht="15" x14ac:dyDescent="0.25">
      <c r="A57" s="23"/>
      <c r="B57" s="15"/>
      <c r="C57" s="11"/>
      <c r="D57" s="7" t="s">
        <v>31</v>
      </c>
      <c r="E57" s="54" t="s">
        <v>52</v>
      </c>
      <c r="F57" s="55">
        <v>30</v>
      </c>
      <c r="G57" s="55">
        <v>2</v>
      </c>
      <c r="H57" s="55">
        <v>0.2</v>
      </c>
      <c r="I57" s="56">
        <v>14.8</v>
      </c>
      <c r="J57" s="55">
        <v>70.5</v>
      </c>
      <c r="K57" s="6"/>
      <c r="L57" s="42"/>
    </row>
    <row r="58" spans="1:12" ht="15" x14ac:dyDescent="0.25">
      <c r="A58" s="23"/>
      <c r="B58" s="15"/>
      <c r="C58" s="11"/>
      <c r="D58" s="7" t="s">
        <v>32</v>
      </c>
      <c r="E58" s="54" t="s">
        <v>53</v>
      </c>
      <c r="F58" s="55">
        <v>30</v>
      </c>
      <c r="G58" s="55">
        <v>2.6</v>
      </c>
      <c r="H58" s="55">
        <v>1</v>
      </c>
      <c r="I58" s="56">
        <v>14.5</v>
      </c>
      <c r="J58" s="55">
        <v>77.7</v>
      </c>
      <c r="K58" s="6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0">SUM(G52:G60)</f>
        <v>23.200000000000003</v>
      </c>
      <c r="H61" s="19">
        <f t="shared" ref="H61" si="21">SUM(H52:H60)</f>
        <v>42.2</v>
      </c>
      <c r="I61" s="19">
        <f t="shared" ref="I61" si="22">SUM(I52:I60)</f>
        <v>111.89999999999999</v>
      </c>
      <c r="J61" s="19">
        <f t="shared" ref="J61" si="23">SUM(J52:J60)</f>
        <v>929.5</v>
      </c>
      <c r="K61" s="25"/>
      <c r="L61" s="19"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1205</v>
      </c>
      <c r="G62" s="32">
        <f t="shared" ref="G62" si="24">G51+G61</f>
        <v>42.7</v>
      </c>
      <c r="H62" s="32">
        <f t="shared" ref="H62" si="25">H51+H61</f>
        <v>60.7</v>
      </c>
      <c r="I62" s="32">
        <f t="shared" ref="I62" si="26">I51+I61</f>
        <v>227.3</v>
      </c>
      <c r="J62" s="32">
        <f t="shared" ref="J62:L62" si="27">J51+J61</f>
        <v>1628.5</v>
      </c>
      <c r="K62" s="32"/>
      <c r="L62" s="32">
        <f t="shared" si="27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97</v>
      </c>
      <c r="F63" s="51">
        <v>150</v>
      </c>
      <c r="G63" s="51">
        <v>26</v>
      </c>
      <c r="H63" s="51">
        <v>27</v>
      </c>
      <c r="I63" s="52">
        <v>5</v>
      </c>
      <c r="J63" s="51">
        <v>368</v>
      </c>
      <c r="K63" s="61">
        <v>210</v>
      </c>
      <c r="L63" s="39"/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6"/>
      <c r="J64" s="55"/>
      <c r="K64" s="6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43</v>
      </c>
      <c r="F65" s="55">
        <v>200</v>
      </c>
      <c r="G65" s="55">
        <v>0</v>
      </c>
      <c r="H65" s="55">
        <v>0</v>
      </c>
      <c r="I65" s="56">
        <v>13</v>
      </c>
      <c r="J65" s="55">
        <v>53</v>
      </c>
      <c r="K65" s="6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4" t="s">
        <v>44</v>
      </c>
      <c r="F66" s="55">
        <v>40</v>
      </c>
      <c r="G66" s="55">
        <v>3</v>
      </c>
      <c r="H66" s="55">
        <v>0</v>
      </c>
      <c r="I66" s="56">
        <v>18</v>
      </c>
      <c r="J66" s="55">
        <v>88</v>
      </c>
      <c r="K66" s="6"/>
      <c r="L66" s="42"/>
    </row>
    <row r="67" spans="1:12" ht="15" x14ac:dyDescent="0.25">
      <c r="A67" s="23"/>
      <c r="B67" s="15"/>
      <c r="C67" s="11"/>
      <c r="D67" s="7" t="s">
        <v>24</v>
      </c>
      <c r="E67" s="54" t="s">
        <v>98</v>
      </c>
      <c r="F67" s="55">
        <v>130</v>
      </c>
      <c r="G67" s="55">
        <v>0.5</v>
      </c>
      <c r="H67" s="55">
        <v>0.5</v>
      </c>
      <c r="I67" s="56">
        <v>12.7</v>
      </c>
      <c r="J67" s="55">
        <v>61.1</v>
      </c>
      <c r="K67" s="6">
        <v>338</v>
      </c>
      <c r="L67" s="42"/>
    </row>
    <row r="68" spans="1:12" ht="15" x14ac:dyDescent="0.25">
      <c r="A68" s="23"/>
      <c r="B68" s="15"/>
      <c r="C68" s="11"/>
      <c r="D68" s="69" t="s">
        <v>70</v>
      </c>
      <c r="E68" s="54" t="s">
        <v>99</v>
      </c>
      <c r="F68" s="55">
        <v>15</v>
      </c>
      <c r="G68" s="55">
        <v>3.9</v>
      </c>
      <c r="H68" s="55">
        <v>3.9</v>
      </c>
      <c r="I68" s="56">
        <v>0</v>
      </c>
      <c r="J68" s="55">
        <v>51.6</v>
      </c>
      <c r="K68" s="6">
        <v>15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6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8">SUM(G63:G69)</f>
        <v>33.4</v>
      </c>
      <c r="H70" s="19">
        <f t="shared" ref="H70" si="29">SUM(H63:H69)</f>
        <v>31.4</v>
      </c>
      <c r="I70" s="19">
        <f t="shared" ref="I70" si="30">SUM(I63:I69)</f>
        <v>48.7</v>
      </c>
      <c r="J70" s="19">
        <f t="shared" ref="J70" si="31">SUM(J63:J69)</f>
        <v>621.70000000000005</v>
      </c>
      <c r="K70" s="25"/>
      <c r="L70" s="19"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100</v>
      </c>
      <c r="F71" s="59">
        <v>60</v>
      </c>
      <c r="G71" s="59">
        <v>1</v>
      </c>
      <c r="H71" s="59">
        <v>3</v>
      </c>
      <c r="I71" s="60">
        <v>5</v>
      </c>
      <c r="J71" s="59">
        <v>51</v>
      </c>
      <c r="K71" s="61">
        <v>52</v>
      </c>
      <c r="L71" s="42"/>
    </row>
    <row r="72" spans="1:12" ht="15" x14ac:dyDescent="0.25">
      <c r="A72" s="23"/>
      <c r="B72" s="15"/>
      <c r="C72" s="11"/>
      <c r="D72" s="7" t="s">
        <v>27</v>
      </c>
      <c r="E72" s="54" t="s">
        <v>101</v>
      </c>
      <c r="F72" s="55">
        <v>200</v>
      </c>
      <c r="G72" s="55">
        <v>2</v>
      </c>
      <c r="H72" s="55">
        <v>4</v>
      </c>
      <c r="I72" s="56">
        <v>13</v>
      </c>
      <c r="J72" s="55">
        <v>97</v>
      </c>
      <c r="K72" s="6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54" t="s">
        <v>102</v>
      </c>
      <c r="F73" s="55">
        <v>240</v>
      </c>
      <c r="G73" s="55">
        <v>17.100000000000001</v>
      </c>
      <c r="H73" s="55">
        <v>20.3</v>
      </c>
      <c r="I73" s="56">
        <v>27.5</v>
      </c>
      <c r="J73" s="55">
        <v>360.8</v>
      </c>
      <c r="K73" s="6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4"/>
      <c r="F74" s="55"/>
      <c r="G74" s="55"/>
      <c r="H74" s="55"/>
      <c r="I74" s="56"/>
      <c r="J74" s="55"/>
      <c r="K74" s="6"/>
      <c r="L74" s="42"/>
    </row>
    <row r="75" spans="1:12" ht="15" x14ac:dyDescent="0.25">
      <c r="A75" s="23"/>
      <c r="B75" s="15"/>
      <c r="C75" s="11"/>
      <c r="D75" s="7" t="s">
        <v>30</v>
      </c>
      <c r="E75" s="54" t="s">
        <v>66</v>
      </c>
      <c r="F75" s="55">
        <v>180</v>
      </c>
      <c r="G75" s="55">
        <v>0.3</v>
      </c>
      <c r="H75" s="55">
        <v>0.1</v>
      </c>
      <c r="I75" s="56">
        <v>14.8</v>
      </c>
      <c r="J75" s="55">
        <v>68.3</v>
      </c>
      <c r="K75" s="6">
        <v>398</v>
      </c>
      <c r="L75" s="42"/>
    </row>
    <row r="76" spans="1:12" ht="15" x14ac:dyDescent="0.25">
      <c r="A76" s="23"/>
      <c r="B76" s="15"/>
      <c r="C76" s="11"/>
      <c r="D76" s="7" t="s">
        <v>31</v>
      </c>
      <c r="E76" s="54" t="s">
        <v>52</v>
      </c>
      <c r="F76" s="55">
        <v>20</v>
      </c>
      <c r="G76" s="55">
        <v>2</v>
      </c>
      <c r="H76" s="55">
        <v>0</v>
      </c>
      <c r="I76" s="56">
        <v>10</v>
      </c>
      <c r="J76" s="55">
        <v>47</v>
      </c>
      <c r="K76" s="6"/>
      <c r="L76" s="42"/>
    </row>
    <row r="77" spans="1:12" ht="15" x14ac:dyDescent="0.25">
      <c r="A77" s="23"/>
      <c r="B77" s="15"/>
      <c r="C77" s="11"/>
      <c r="D77" s="7" t="s">
        <v>32</v>
      </c>
      <c r="E77" s="54" t="s">
        <v>53</v>
      </c>
      <c r="F77" s="55">
        <v>20</v>
      </c>
      <c r="G77" s="55">
        <v>2</v>
      </c>
      <c r="H77" s="55">
        <v>1</v>
      </c>
      <c r="I77" s="56">
        <v>10</v>
      </c>
      <c r="J77" s="55">
        <v>52</v>
      </c>
      <c r="K77" s="6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24.400000000000002</v>
      </c>
      <c r="H80" s="19">
        <f t="shared" ref="H80" si="33">SUM(H71:H79)</f>
        <v>28.400000000000002</v>
      </c>
      <c r="I80" s="19">
        <f t="shared" ref="I80" si="34">SUM(I71:I79)</f>
        <v>80.3</v>
      </c>
      <c r="J80" s="19">
        <f t="shared" ref="J80" si="35">SUM(J71:J79)</f>
        <v>676.1</v>
      </c>
      <c r="K80" s="25"/>
      <c r="L80" s="19">
        <v>86.74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1255</v>
      </c>
      <c r="G81" s="32">
        <f t="shared" ref="G81" si="36">G70+G80</f>
        <v>57.8</v>
      </c>
      <c r="H81" s="32">
        <f t="shared" ref="H81" si="37">H70+H80</f>
        <v>59.8</v>
      </c>
      <c r="I81" s="32">
        <f t="shared" ref="I81" si="38">I70+I80</f>
        <v>129</v>
      </c>
      <c r="J81" s="32">
        <f t="shared" ref="J81:L81" si="39">J70+J80</f>
        <v>1297.8000000000002</v>
      </c>
      <c r="K81" s="32"/>
      <c r="L81" s="32">
        <f t="shared" si="39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103</v>
      </c>
      <c r="F82" s="51">
        <v>200</v>
      </c>
      <c r="G82" s="51">
        <v>5.5</v>
      </c>
      <c r="H82" s="51">
        <v>6.4</v>
      </c>
      <c r="I82" s="52">
        <v>37.700000000000003</v>
      </c>
      <c r="J82" s="72">
        <v>231</v>
      </c>
      <c r="K82" s="74">
        <v>174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71"/>
      <c r="K83" s="57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77</v>
      </c>
      <c r="F84" s="55">
        <v>200</v>
      </c>
      <c r="G84" s="55">
        <v>0.2</v>
      </c>
      <c r="H84" s="55">
        <v>0.1</v>
      </c>
      <c r="I84" s="56">
        <v>13.2</v>
      </c>
      <c r="J84" s="71">
        <v>55</v>
      </c>
      <c r="K84" s="57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4" t="s">
        <v>52</v>
      </c>
      <c r="F85" s="55">
        <v>30</v>
      </c>
      <c r="G85" s="55">
        <v>2.2999999999999998</v>
      </c>
      <c r="H85" s="55">
        <v>0.2</v>
      </c>
      <c r="I85" s="56">
        <v>14.8</v>
      </c>
      <c r="J85" s="71">
        <v>71</v>
      </c>
      <c r="K85" s="57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71"/>
      <c r="K86" s="57"/>
      <c r="L86" s="42"/>
    </row>
    <row r="87" spans="1:12" ht="15" x14ac:dyDescent="0.25">
      <c r="A87" s="23"/>
      <c r="B87" s="15"/>
      <c r="C87" s="11"/>
      <c r="D87" s="6"/>
      <c r="E87" s="54" t="s">
        <v>104</v>
      </c>
      <c r="F87" s="55">
        <v>30</v>
      </c>
      <c r="G87" s="55">
        <v>0.1</v>
      </c>
      <c r="H87" s="55">
        <v>0</v>
      </c>
      <c r="I87" s="56">
        <v>19.5</v>
      </c>
      <c r="J87" s="71">
        <v>75</v>
      </c>
      <c r="K87" s="57"/>
      <c r="L87" s="42"/>
    </row>
    <row r="88" spans="1:12" ht="15" x14ac:dyDescent="0.25">
      <c r="A88" s="23"/>
      <c r="B88" s="15"/>
      <c r="C88" s="11"/>
      <c r="D88" s="6"/>
      <c r="E88" s="54" t="s">
        <v>44</v>
      </c>
      <c r="F88" s="55">
        <v>40</v>
      </c>
      <c r="G88" s="55">
        <v>2.8</v>
      </c>
      <c r="H88" s="55">
        <v>0.4</v>
      </c>
      <c r="I88" s="56">
        <v>18.399999999999999</v>
      </c>
      <c r="J88" s="71">
        <v>88</v>
      </c>
      <c r="K88" s="57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10.899999999999999</v>
      </c>
      <c r="H89" s="19">
        <f t="shared" ref="H89" si="41">SUM(H82:H88)</f>
        <v>7.1000000000000005</v>
      </c>
      <c r="I89" s="19">
        <f t="shared" ref="I89" si="42">SUM(I82:I88)</f>
        <v>103.6</v>
      </c>
      <c r="J89" s="19">
        <f t="shared" ref="J89" si="43">SUM(J82:J88)</f>
        <v>520</v>
      </c>
      <c r="K89" s="25"/>
      <c r="L89" s="19"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63</v>
      </c>
      <c r="F90" s="59">
        <v>60</v>
      </c>
      <c r="G90" s="59">
        <v>1</v>
      </c>
      <c r="H90" s="59">
        <v>4.9000000000000004</v>
      </c>
      <c r="I90" s="60">
        <v>5</v>
      </c>
      <c r="J90" s="59">
        <v>60.5</v>
      </c>
      <c r="K90" s="61">
        <v>67</v>
      </c>
      <c r="L90" s="42"/>
    </row>
    <row r="91" spans="1:12" ht="15" x14ac:dyDescent="0.25">
      <c r="A91" s="23"/>
      <c r="B91" s="15"/>
      <c r="C91" s="11"/>
      <c r="D91" s="7" t="s">
        <v>27</v>
      </c>
      <c r="E91" s="54" t="s">
        <v>105</v>
      </c>
      <c r="F91" s="55">
        <v>200</v>
      </c>
      <c r="G91" s="55">
        <v>4</v>
      </c>
      <c r="H91" s="55">
        <v>2</v>
      </c>
      <c r="I91" s="56">
        <v>10</v>
      </c>
      <c r="J91" s="55">
        <v>76</v>
      </c>
      <c r="K91" s="6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54" t="s">
        <v>106</v>
      </c>
      <c r="F92" s="55">
        <v>90</v>
      </c>
      <c r="G92" s="55">
        <v>12.7</v>
      </c>
      <c r="H92" s="55">
        <v>20.7</v>
      </c>
      <c r="I92" s="56">
        <v>13.6</v>
      </c>
      <c r="J92" s="55">
        <v>288.7</v>
      </c>
      <c r="K92" s="6">
        <v>268</v>
      </c>
      <c r="L92" s="42"/>
    </row>
    <row r="93" spans="1:12" ht="15" x14ac:dyDescent="0.25">
      <c r="A93" s="23"/>
      <c r="B93" s="15"/>
      <c r="C93" s="11"/>
      <c r="D93" s="7" t="s">
        <v>29</v>
      </c>
      <c r="E93" s="54" t="s">
        <v>68</v>
      </c>
      <c r="F93" s="55">
        <v>150</v>
      </c>
      <c r="G93" s="55">
        <v>5</v>
      </c>
      <c r="H93" s="55">
        <v>4</v>
      </c>
      <c r="I93" s="56">
        <v>21</v>
      </c>
      <c r="J93" s="55">
        <v>140</v>
      </c>
      <c r="K93" s="6">
        <v>173</v>
      </c>
      <c r="L93" s="42"/>
    </row>
    <row r="94" spans="1:12" ht="15" x14ac:dyDescent="0.25">
      <c r="A94" s="23"/>
      <c r="B94" s="15"/>
      <c r="C94" s="11"/>
      <c r="D94" s="7" t="s">
        <v>30</v>
      </c>
      <c r="E94" s="54" t="s">
        <v>43</v>
      </c>
      <c r="F94" s="55">
        <v>180</v>
      </c>
      <c r="G94" s="55">
        <v>0</v>
      </c>
      <c r="H94" s="55">
        <v>0</v>
      </c>
      <c r="I94" s="56">
        <v>12</v>
      </c>
      <c r="J94" s="55">
        <v>49</v>
      </c>
      <c r="K94" s="6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4" t="s">
        <v>52</v>
      </c>
      <c r="F95" s="55">
        <v>20</v>
      </c>
      <c r="G95" s="55">
        <v>1.5</v>
      </c>
      <c r="H95" s="55">
        <v>0.2</v>
      </c>
      <c r="I95" s="56">
        <v>9.8000000000000007</v>
      </c>
      <c r="J95" s="55">
        <v>47</v>
      </c>
      <c r="K95" s="6"/>
      <c r="L95" s="42"/>
    </row>
    <row r="96" spans="1:12" ht="15" x14ac:dyDescent="0.25">
      <c r="A96" s="23"/>
      <c r="B96" s="15"/>
      <c r="C96" s="11"/>
      <c r="D96" s="7" t="s">
        <v>32</v>
      </c>
      <c r="E96" s="54" t="s">
        <v>53</v>
      </c>
      <c r="F96" s="55">
        <v>20</v>
      </c>
      <c r="G96" s="55">
        <v>1.7</v>
      </c>
      <c r="H96" s="55">
        <v>0.7</v>
      </c>
      <c r="I96" s="56">
        <v>9.6999999999999993</v>
      </c>
      <c r="J96" s="55">
        <v>51.8</v>
      </c>
      <c r="K96" s="6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25.9</v>
      </c>
      <c r="H99" s="19">
        <f t="shared" ref="H99" si="45">SUM(H90:H98)</f>
        <v>32.5</v>
      </c>
      <c r="I99" s="19">
        <f t="shared" ref="I99" si="46">SUM(I90:I98)</f>
        <v>81.100000000000009</v>
      </c>
      <c r="J99" s="19">
        <f t="shared" ref="J99" si="47">SUM(J90:J98)</f>
        <v>713</v>
      </c>
      <c r="K99" s="25"/>
      <c r="L99" s="19">
        <v>86.74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1220</v>
      </c>
      <c r="G100" s="32">
        <f t="shared" ref="G100" si="48">G89+G99</f>
        <v>36.799999999999997</v>
      </c>
      <c r="H100" s="32">
        <f t="shared" ref="H100" si="49">H89+H99</f>
        <v>39.6</v>
      </c>
      <c r="I100" s="32">
        <f t="shared" ref="I100" si="50">I89+I99</f>
        <v>184.7</v>
      </c>
      <c r="J100" s="32">
        <f t="shared" ref="J100:L100" si="51">J89+J99</f>
        <v>1233</v>
      </c>
      <c r="K100" s="32"/>
      <c r="L100" s="32">
        <f t="shared" si="51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42</v>
      </c>
      <c r="F101" s="51">
        <v>200</v>
      </c>
      <c r="G101" s="51">
        <v>5.8</v>
      </c>
      <c r="H101" s="51">
        <v>6.7</v>
      </c>
      <c r="I101" s="52">
        <v>33.799999999999997</v>
      </c>
      <c r="J101" s="51">
        <v>219.5</v>
      </c>
      <c r="K101" s="53">
        <v>175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200</v>
      </c>
      <c r="G103" s="55">
        <v>0.2</v>
      </c>
      <c r="H103" s="55">
        <v>0.5</v>
      </c>
      <c r="I103" s="56">
        <v>23</v>
      </c>
      <c r="J103" s="55">
        <v>53.4</v>
      </c>
      <c r="K103" s="6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50</v>
      </c>
      <c r="G104" s="55">
        <v>3.5</v>
      </c>
      <c r="H104" s="55">
        <v>0.5</v>
      </c>
      <c r="I104" s="56">
        <v>23</v>
      </c>
      <c r="J104" s="55">
        <v>110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87</v>
      </c>
      <c r="E106" s="54" t="s">
        <v>45</v>
      </c>
      <c r="F106" s="55">
        <v>50</v>
      </c>
      <c r="G106" s="55">
        <v>3.9</v>
      </c>
      <c r="H106" s="55">
        <v>7.7</v>
      </c>
      <c r="I106" s="56">
        <v>34.6</v>
      </c>
      <c r="J106" s="55">
        <v>220</v>
      </c>
      <c r="K106" s="43"/>
      <c r="L106" s="42"/>
    </row>
    <row r="107" spans="1:12" ht="15" x14ac:dyDescent="0.25">
      <c r="A107" s="23"/>
      <c r="B107" s="15"/>
      <c r="C107" s="11"/>
      <c r="D107" s="69" t="s">
        <v>70</v>
      </c>
      <c r="E107" s="54" t="s">
        <v>46</v>
      </c>
      <c r="F107" s="55">
        <v>10</v>
      </c>
      <c r="G107" s="55">
        <v>0.1</v>
      </c>
      <c r="H107" s="55">
        <v>7.3</v>
      </c>
      <c r="I107" s="56">
        <v>0.1</v>
      </c>
      <c r="J107" s="55">
        <v>66.099999999999994</v>
      </c>
      <c r="K107" s="57">
        <v>14</v>
      </c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13.5</v>
      </c>
      <c r="H108" s="19">
        <f t="shared" si="52"/>
        <v>22.7</v>
      </c>
      <c r="I108" s="19">
        <f t="shared" si="52"/>
        <v>114.5</v>
      </c>
      <c r="J108" s="19">
        <f t="shared" si="52"/>
        <v>669</v>
      </c>
      <c r="K108" s="25"/>
      <c r="L108" s="19"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47</v>
      </c>
      <c r="F109" s="59">
        <v>60</v>
      </c>
      <c r="G109" s="59">
        <v>1</v>
      </c>
      <c r="H109" s="59">
        <v>5.4</v>
      </c>
      <c r="I109" s="60">
        <v>5.4</v>
      </c>
      <c r="J109" s="59">
        <v>81.599999999999994</v>
      </c>
      <c r="K109" s="61"/>
      <c r="L109" s="42"/>
    </row>
    <row r="110" spans="1:12" ht="15" x14ac:dyDescent="0.25">
      <c r="A110" s="23"/>
      <c r="B110" s="15"/>
      <c r="C110" s="11"/>
      <c r="D110" s="7" t="s">
        <v>27</v>
      </c>
      <c r="E110" s="54" t="s">
        <v>48</v>
      </c>
      <c r="F110" s="55">
        <v>200</v>
      </c>
      <c r="G110" s="55">
        <v>4.2</v>
      </c>
      <c r="H110" s="55">
        <v>2.2999999999999998</v>
      </c>
      <c r="I110" s="56">
        <v>12.2</v>
      </c>
      <c r="J110" s="55">
        <v>85.9</v>
      </c>
      <c r="K110" s="6">
        <v>101</v>
      </c>
      <c r="L110" s="42"/>
    </row>
    <row r="111" spans="1:12" ht="15" x14ac:dyDescent="0.25">
      <c r="A111" s="23"/>
      <c r="B111" s="15"/>
      <c r="C111" s="11"/>
      <c r="D111" s="7" t="s">
        <v>28</v>
      </c>
      <c r="E111" s="54" t="s">
        <v>50</v>
      </c>
      <c r="F111" s="55">
        <v>240</v>
      </c>
      <c r="G111" s="55">
        <v>16.899999999999999</v>
      </c>
      <c r="H111" s="55">
        <v>18.899999999999999</v>
      </c>
      <c r="I111" s="56">
        <v>14.9</v>
      </c>
      <c r="J111" s="55">
        <v>286.39999999999998</v>
      </c>
      <c r="K111" s="62" t="s">
        <v>49</v>
      </c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4" t="s">
        <v>51</v>
      </c>
      <c r="F113" s="55">
        <v>180</v>
      </c>
      <c r="G113" s="55">
        <v>0.2</v>
      </c>
      <c r="H113" s="55">
        <v>0.1</v>
      </c>
      <c r="I113" s="56">
        <v>12.6</v>
      </c>
      <c r="J113" s="55">
        <v>57.2</v>
      </c>
      <c r="K113" s="57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4" t="s">
        <v>52</v>
      </c>
      <c r="F114" s="55">
        <v>20</v>
      </c>
      <c r="G114" s="55">
        <v>1.5</v>
      </c>
      <c r="H114" s="55">
        <v>0.2</v>
      </c>
      <c r="I114" s="56">
        <v>9.8000000000000007</v>
      </c>
      <c r="J114" s="55">
        <v>47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4" t="s">
        <v>53</v>
      </c>
      <c r="F115" s="55">
        <v>20</v>
      </c>
      <c r="G115" s="55">
        <v>1.7</v>
      </c>
      <c r="H115" s="55">
        <v>0.7</v>
      </c>
      <c r="I115" s="56">
        <v>9.6999999999999993</v>
      </c>
      <c r="J115" s="55">
        <v>51.8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25.499999999999996</v>
      </c>
      <c r="H118" s="19">
        <f t="shared" si="53"/>
        <v>27.599999999999998</v>
      </c>
      <c r="I118" s="19">
        <f t="shared" si="53"/>
        <v>64.600000000000009</v>
      </c>
      <c r="J118" s="19">
        <f t="shared" si="53"/>
        <v>609.89999999999986</v>
      </c>
      <c r="K118" s="25"/>
      <c r="L118" s="19">
        <v>86.74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1230</v>
      </c>
      <c r="G119" s="32">
        <f t="shared" ref="G119" si="54">G108+G118</f>
        <v>39</v>
      </c>
      <c r="H119" s="32">
        <f t="shared" ref="H119" si="55">H108+H118</f>
        <v>50.3</v>
      </c>
      <c r="I119" s="32">
        <f t="shared" ref="I119" si="56">I108+I118</f>
        <v>179.10000000000002</v>
      </c>
      <c r="J119" s="32">
        <f t="shared" ref="J119:L119" si="57">J108+J118</f>
        <v>1278.8999999999999</v>
      </c>
      <c r="K119" s="32"/>
      <c r="L119" s="32">
        <f t="shared" si="57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54</v>
      </c>
      <c r="F120" s="51">
        <v>170</v>
      </c>
      <c r="G120" s="51">
        <v>22.8</v>
      </c>
      <c r="H120" s="51">
        <v>13.2</v>
      </c>
      <c r="I120" s="52">
        <v>46.4</v>
      </c>
      <c r="J120" s="51">
        <v>400.5</v>
      </c>
      <c r="K120" s="53">
        <v>188</v>
      </c>
      <c r="L120" s="39"/>
    </row>
    <row r="121" spans="1:12" ht="15" x14ac:dyDescent="0.25">
      <c r="A121" s="14"/>
      <c r="B121" s="15"/>
      <c r="C121" s="11"/>
      <c r="D121" s="6"/>
      <c r="E121" s="54"/>
      <c r="F121" s="55"/>
      <c r="G121" s="42"/>
      <c r="H121" s="42"/>
      <c r="I121" s="42"/>
      <c r="J121" s="55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55</v>
      </c>
      <c r="F122" s="55">
        <v>200</v>
      </c>
      <c r="G122" s="55">
        <v>2.2000000000000002</v>
      </c>
      <c r="H122" s="55">
        <v>2.2999999999999998</v>
      </c>
      <c r="I122" s="56">
        <v>16.3</v>
      </c>
      <c r="J122" s="55">
        <v>94.5</v>
      </c>
      <c r="K122" s="6">
        <v>382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4" t="s">
        <v>52</v>
      </c>
      <c r="F123" s="55">
        <v>40</v>
      </c>
      <c r="G123" s="55">
        <v>3</v>
      </c>
      <c r="H123" s="55">
        <v>0.3</v>
      </c>
      <c r="I123" s="56">
        <v>19.7</v>
      </c>
      <c r="J123" s="55">
        <v>94</v>
      </c>
      <c r="K123" s="6"/>
      <c r="L123" s="42"/>
    </row>
    <row r="124" spans="1:12" ht="15" x14ac:dyDescent="0.25">
      <c r="A124" s="14"/>
      <c r="B124" s="15"/>
      <c r="C124" s="11"/>
      <c r="D124" s="7" t="s">
        <v>24</v>
      </c>
      <c r="E124" s="54" t="s">
        <v>56</v>
      </c>
      <c r="F124" s="55">
        <v>130</v>
      </c>
      <c r="G124" s="55">
        <v>0.5</v>
      </c>
      <c r="H124" s="55">
        <v>0.5</v>
      </c>
      <c r="I124" s="56">
        <v>12.7</v>
      </c>
      <c r="J124" s="55">
        <v>61.1</v>
      </c>
      <c r="K124" s="6">
        <v>338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8">SUM(G120:G126)</f>
        <v>28.5</v>
      </c>
      <c r="H127" s="19">
        <f t="shared" si="58"/>
        <v>16.3</v>
      </c>
      <c r="I127" s="19">
        <f t="shared" si="58"/>
        <v>95.100000000000009</v>
      </c>
      <c r="J127" s="19">
        <f t="shared" si="58"/>
        <v>650.1</v>
      </c>
      <c r="K127" s="25"/>
      <c r="L127" s="19"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57</v>
      </c>
      <c r="F128" s="59">
        <v>60</v>
      </c>
      <c r="G128" s="59">
        <v>0.8</v>
      </c>
      <c r="H128" s="59">
        <v>0.1</v>
      </c>
      <c r="I128" s="60">
        <v>7</v>
      </c>
      <c r="J128" s="59">
        <v>32.299999999999997</v>
      </c>
      <c r="K128" s="61">
        <v>62</v>
      </c>
      <c r="L128" s="42"/>
    </row>
    <row r="129" spans="1:12" ht="15" x14ac:dyDescent="0.25">
      <c r="A129" s="14"/>
      <c r="B129" s="15"/>
      <c r="C129" s="11"/>
      <c r="D129" s="7" t="s">
        <v>27</v>
      </c>
      <c r="E129" s="54" t="s">
        <v>58</v>
      </c>
      <c r="F129" s="55">
        <v>200</v>
      </c>
      <c r="G129" s="55">
        <v>4.2</v>
      </c>
      <c r="H129" s="55">
        <v>4.7</v>
      </c>
      <c r="I129" s="56">
        <v>9.6999999999999993</v>
      </c>
      <c r="J129" s="55">
        <v>97.3</v>
      </c>
      <c r="K129" s="6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4" t="s">
        <v>59</v>
      </c>
      <c r="F130" s="55">
        <v>90</v>
      </c>
      <c r="G130" s="55">
        <v>11.4</v>
      </c>
      <c r="H130" s="55">
        <v>17</v>
      </c>
      <c r="I130" s="56">
        <v>14.7</v>
      </c>
      <c r="J130" s="55">
        <v>250.3</v>
      </c>
      <c r="K130" s="6">
        <v>294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4" t="s">
        <v>60</v>
      </c>
      <c r="F131" s="55">
        <v>150</v>
      </c>
      <c r="G131" s="55">
        <v>6.4</v>
      </c>
      <c r="H131" s="55">
        <v>3.7</v>
      </c>
      <c r="I131" s="56">
        <v>40.9</v>
      </c>
      <c r="J131" s="55">
        <v>222.5</v>
      </c>
      <c r="K131" s="6">
        <v>202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54" t="s">
        <v>43</v>
      </c>
      <c r="F132" s="55">
        <v>180</v>
      </c>
      <c r="G132" s="55">
        <v>0.2</v>
      </c>
      <c r="H132" s="55">
        <v>0.1</v>
      </c>
      <c r="I132" s="56">
        <v>12</v>
      </c>
      <c r="J132" s="55">
        <v>49.4</v>
      </c>
      <c r="K132" s="6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4" t="s">
        <v>52</v>
      </c>
      <c r="F133" s="55">
        <v>20</v>
      </c>
      <c r="G133" s="55">
        <v>1.5</v>
      </c>
      <c r="H133" s="55">
        <v>0.2</v>
      </c>
      <c r="I133" s="56">
        <v>9.8000000000000007</v>
      </c>
      <c r="J133" s="55">
        <v>47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4" t="s">
        <v>53</v>
      </c>
      <c r="F134" s="55">
        <v>20</v>
      </c>
      <c r="G134" s="55">
        <v>1.7</v>
      </c>
      <c r="H134" s="55">
        <v>0.7</v>
      </c>
      <c r="I134" s="56">
        <v>9.6999999999999993</v>
      </c>
      <c r="J134" s="55">
        <v>51.8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9">SUM(G128:G136)</f>
        <v>26.199999999999996</v>
      </c>
      <c r="H137" s="19">
        <f t="shared" si="59"/>
        <v>26.5</v>
      </c>
      <c r="I137" s="19">
        <f t="shared" si="59"/>
        <v>103.8</v>
      </c>
      <c r="J137" s="19">
        <f t="shared" si="59"/>
        <v>750.59999999999991</v>
      </c>
      <c r="K137" s="25"/>
      <c r="L137" s="19">
        <v>86.74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1260</v>
      </c>
      <c r="G138" s="32">
        <f t="shared" ref="G138" si="60">G127+G137</f>
        <v>54.699999999999996</v>
      </c>
      <c r="H138" s="32">
        <f t="shared" ref="H138" si="61">H127+H137</f>
        <v>42.8</v>
      </c>
      <c r="I138" s="32">
        <f t="shared" ref="I138" si="62">I127+I137</f>
        <v>198.9</v>
      </c>
      <c r="J138" s="32">
        <f t="shared" ref="J138:L138" si="63">J127+J137</f>
        <v>1400.6999999999998</v>
      </c>
      <c r="K138" s="32"/>
      <c r="L138" s="32">
        <f t="shared" si="63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51">
        <v>150</v>
      </c>
      <c r="G139" s="51">
        <v>11.2</v>
      </c>
      <c r="H139" s="51">
        <v>8.8000000000000007</v>
      </c>
      <c r="I139" s="52">
        <v>38.1</v>
      </c>
      <c r="J139" s="51">
        <v>277.8</v>
      </c>
      <c r="K139" s="53">
        <v>204</v>
      </c>
      <c r="L139" s="39"/>
    </row>
    <row r="140" spans="1:12" ht="15" x14ac:dyDescent="0.25">
      <c r="A140" s="23"/>
      <c r="B140" s="15"/>
      <c r="C140" s="11"/>
      <c r="D140" s="6"/>
      <c r="E140" s="54"/>
      <c r="F140" s="55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0.1</v>
      </c>
      <c r="I141" s="56">
        <v>13</v>
      </c>
      <c r="J141" s="55">
        <v>53.4</v>
      </c>
      <c r="K141" s="55">
        <v>53.4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52</v>
      </c>
      <c r="F142" s="55">
        <v>20</v>
      </c>
      <c r="G142" s="55">
        <v>1.5</v>
      </c>
      <c r="H142" s="55">
        <v>0.2</v>
      </c>
      <c r="I142" s="56">
        <v>9.8000000000000007</v>
      </c>
      <c r="J142" s="55">
        <v>47</v>
      </c>
      <c r="K142" s="55">
        <v>47</v>
      </c>
      <c r="L142" s="42"/>
    </row>
    <row r="143" spans="1:12" ht="15" x14ac:dyDescent="0.25">
      <c r="A143" s="23"/>
      <c r="B143" s="15"/>
      <c r="C143" s="11"/>
      <c r="D143" s="7" t="s">
        <v>24</v>
      </c>
      <c r="E143" s="54"/>
      <c r="F143" s="55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9" t="s">
        <v>30</v>
      </c>
      <c r="E144" s="54" t="s">
        <v>62</v>
      </c>
      <c r="F144" s="55">
        <v>200</v>
      </c>
      <c r="G144" s="55">
        <v>0</v>
      </c>
      <c r="H144" s="55">
        <v>0</v>
      </c>
      <c r="I144" s="56">
        <v>22.4</v>
      </c>
      <c r="J144" s="55">
        <v>90</v>
      </c>
      <c r="K144" s="6">
        <v>348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4">SUM(G139:G145)</f>
        <v>12.899999999999999</v>
      </c>
      <c r="H146" s="19">
        <f t="shared" si="64"/>
        <v>9.1</v>
      </c>
      <c r="I146" s="19">
        <f t="shared" si="64"/>
        <v>83.300000000000011</v>
      </c>
      <c r="J146" s="19">
        <f t="shared" si="64"/>
        <v>468.2</v>
      </c>
      <c r="K146" s="25"/>
      <c r="L146" s="19"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63</v>
      </c>
      <c r="F147" s="59">
        <v>60</v>
      </c>
      <c r="G147" s="59">
        <v>0.9</v>
      </c>
      <c r="H147" s="59">
        <v>4.0999999999999996</v>
      </c>
      <c r="I147" s="60">
        <v>4.9000000000000004</v>
      </c>
      <c r="J147" s="59">
        <v>60.5</v>
      </c>
      <c r="K147" s="61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54" t="s">
        <v>64</v>
      </c>
      <c r="F148" s="55">
        <v>200</v>
      </c>
      <c r="G148" s="55">
        <v>1.6</v>
      </c>
      <c r="H148" s="55">
        <v>4.0999999999999996</v>
      </c>
      <c r="I148" s="56">
        <v>9.3000000000000007</v>
      </c>
      <c r="J148" s="55">
        <v>85.6</v>
      </c>
      <c r="K148" s="62" t="s">
        <v>67</v>
      </c>
      <c r="L148" s="42"/>
    </row>
    <row r="149" spans="1:12" ht="15" x14ac:dyDescent="0.25">
      <c r="A149" s="23"/>
      <c r="B149" s="15"/>
      <c r="C149" s="11"/>
      <c r="D149" s="7" t="s">
        <v>28</v>
      </c>
      <c r="E149" s="54" t="s">
        <v>65</v>
      </c>
      <c r="F149" s="55">
        <v>240</v>
      </c>
      <c r="G149" s="55">
        <v>19.8</v>
      </c>
      <c r="H149" s="55">
        <v>22.3</v>
      </c>
      <c r="I149" s="56">
        <v>43.1</v>
      </c>
      <c r="J149" s="55">
        <v>452</v>
      </c>
      <c r="K149" s="6">
        <v>291</v>
      </c>
      <c r="L149" s="42"/>
    </row>
    <row r="150" spans="1:12" ht="15" x14ac:dyDescent="0.25">
      <c r="A150" s="23"/>
      <c r="B150" s="15"/>
      <c r="C150" s="11"/>
      <c r="D150" s="7" t="s">
        <v>29</v>
      </c>
      <c r="E150" s="54"/>
      <c r="F150" s="55"/>
      <c r="G150" s="55"/>
      <c r="H150" s="55"/>
      <c r="I150" s="56"/>
      <c r="J150" s="55"/>
      <c r="K150" s="6"/>
      <c r="L150" s="42"/>
    </row>
    <row r="151" spans="1:12" ht="15" x14ac:dyDescent="0.25">
      <c r="A151" s="23"/>
      <c r="B151" s="15"/>
      <c r="C151" s="11"/>
      <c r="D151" s="7" t="s">
        <v>30</v>
      </c>
      <c r="E151" s="54" t="s">
        <v>66</v>
      </c>
      <c r="F151" s="55">
        <v>180</v>
      </c>
      <c r="G151" s="55">
        <v>0.3</v>
      </c>
      <c r="H151" s="55">
        <v>0.1</v>
      </c>
      <c r="I151" s="56">
        <v>14.8</v>
      </c>
      <c r="J151" s="55">
        <v>68.3</v>
      </c>
      <c r="K151" s="6">
        <v>398</v>
      </c>
      <c r="L151" s="42"/>
    </row>
    <row r="152" spans="1:12" ht="15" x14ac:dyDescent="0.25">
      <c r="A152" s="23"/>
      <c r="B152" s="15"/>
      <c r="C152" s="11"/>
      <c r="D152" s="7" t="s">
        <v>31</v>
      </c>
      <c r="E152" s="54" t="s">
        <v>52</v>
      </c>
      <c r="F152" s="55">
        <v>20</v>
      </c>
      <c r="G152" s="55">
        <v>2</v>
      </c>
      <c r="H152" s="55">
        <v>0</v>
      </c>
      <c r="I152" s="56">
        <v>10</v>
      </c>
      <c r="J152" s="55">
        <v>47</v>
      </c>
      <c r="K152" s="6"/>
      <c r="L152" s="42"/>
    </row>
    <row r="153" spans="1:12" ht="15" x14ac:dyDescent="0.25">
      <c r="A153" s="23"/>
      <c r="B153" s="15"/>
      <c r="C153" s="11"/>
      <c r="D153" s="7" t="s">
        <v>32</v>
      </c>
      <c r="E153" s="54" t="s">
        <v>53</v>
      </c>
      <c r="F153" s="55">
        <v>20</v>
      </c>
      <c r="G153" s="55">
        <v>2</v>
      </c>
      <c r="H153" s="55">
        <v>1</v>
      </c>
      <c r="I153" s="56">
        <v>10</v>
      </c>
      <c r="J153" s="55">
        <v>52</v>
      </c>
      <c r="K153" s="6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26.6</v>
      </c>
      <c r="H156" s="19">
        <f t="shared" si="65"/>
        <v>31.6</v>
      </c>
      <c r="I156" s="19">
        <f t="shared" si="65"/>
        <v>92.100000000000009</v>
      </c>
      <c r="J156" s="19">
        <f t="shared" si="65"/>
        <v>765.4</v>
      </c>
      <c r="K156" s="25"/>
      <c r="L156" s="19">
        <v>86.74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1290</v>
      </c>
      <c r="G157" s="32">
        <f t="shared" ref="G157" si="66">G146+G156</f>
        <v>39.5</v>
      </c>
      <c r="H157" s="32">
        <f t="shared" ref="H157" si="67">H146+H156</f>
        <v>40.700000000000003</v>
      </c>
      <c r="I157" s="32">
        <f t="shared" ref="I157" si="68">I146+I156</f>
        <v>175.40000000000003</v>
      </c>
      <c r="J157" s="32">
        <f t="shared" ref="J157:L157" si="69">J146+J156</f>
        <v>1233.5999999999999</v>
      </c>
      <c r="K157" s="32"/>
      <c r="L157" s="32">
        <f t="shared" si="69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59</v>
      </c>
      <c r="F158" s="51">
        <v>90</v>
      </c>
      <c r="G158" s="51">
        <v>11.4</v>
      </c>
      <c r="H158" s="51">
        <v>17</v>
      </c>
      <c r="I158" s="52">
        <v>14.7</v>
      </c>
      <c r="J158" s="51">
        <v>250.3</v>
      </c>
      <c r="K158" s="53">
        <v>294</v>
      </c>
      <c r="L158" s="39"/>
    </row>
    <row r="159" spans="1:12" ht="15" x14ac:dyDescent="0.25">
      <c r="A159" s="23"/>
      <c r="B159" s="15"/>
      <c r="C159" s="11"/>
      <c r="D159" s="7" t="s">
        <v>29</v>
      </c>
      <c r="E159" s="54" t="s">
        <v>68</v>
      </c>
      <c r="F159" s="55">
        <v>150</v>
      </c>
      <c r="G159" s="55">
        <v>4.7</v>
      </c>
      <c r="H159" s="55">
        <v>4.0999999999999996</v>
      </c>
      <c r="I159" s="56">
        <v>21.2</v>
      </c>
      <c r="J159" s="55">
        <v>140.4</v>
      </c>
      <c r="K159" s="6">
        <v>173</v>
      </c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55">
        <v>200</v>
      </c>
      <c r="G160" s="55">
        <v>0.2</v>
      </c>
      <c r="H160" s="55">
        <v>0.1</v>
      </c>
      <c r="I160" s="56">
        <v>13</v>
      </c>
      <c r="J160" s="55">
        <v>53.4</v>
      </c>
      <c r="K160" s="6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4" t="s">
        <v>52</v>
      </c>
      <c r="F161" s="55">
        <v>40</v>
      </c>
      <c r="G161" s="55">
        <v>3</v>
      </c>
      <c r="H161" s="55">
        <v>0.32</v>
      </c>
      <c r="I161" s="56">
        <v>19.68</v>
      </c>
      <c r="J161" s="55">
        <v>94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4" t="s">
        <v>69</v>
      </c>
      <c r="F163" s="55">
        <v>30</v>
      </c>
      <c r="G163" s="55">
        <v>1</v>
      </c>
      <c r="H163" s="55">
        <v>0</v>
      </c>
      <c r="I163" s="56">
        <v>1.9</v>
      </c>
      <c r="J163" s="55">
        <v>12</v>
      </c>
      <c r="K163" s="43"/>
      <c r="L163" s="42"/>
    </row>
    <row r="164" spans="1:12" ht="15" x14ac:dyDescent="0.25">
      <c r="A164" s="23"/>
      <c r="B164" s="15"/>
      <c r="C164" s="11"/>
      <c r="D164" s="6"/>
      <c r="E164" s="54"/>
      <c r="F164" s="55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0">SUM(G158:G164)</f>
        <v>20.3</v>
      </c>
      <c r="H165" s="19">
        <f t="shared" si="70"/>
        <v>21.520000000000003</v>
      </c>
      <c r="I165" s="19">
        <f t="shared" si="70"/>
        <v>70.48</v>
      </c>
      <c r="J165" s="19">
        <f t="shared" si="70"/>
        <v>550.1</v>
      </c>
      <c r="K165" s="25"/>
      <c r="L165" s="19"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71</v>
      </c>
      <c r="F166" s="59">
        <v>60</v>
      </c>
      <c r="G166" s="59">
        <v>1.3</v>
      </c>
      <c r="H166" s="59">
        <v>4.0999999999999996</v>
      </c>
      <c r="I166" s="60">
        <v>8</v>
      </c>
      <c r="J166" s="59">
        <v>74.599999999999994</v>
      </c>
      <c r="K166" s="61">
        <v>20</v>
      </c>
      <c r="L166" s="42"/>
    </row>
    <row r="167" spans="1:12" ht="15" x14ac:dyDescent="0.25">
      <c r="A167" s="23"/>
      <c r="B167" s="15"/>
      <c r="C167" s="11"/>
      <c r="D167" s="7" t="s">
        <v>27</v>
      </c>
      <c r="E167" s="54" t="s">
        <v>72</v>
      </c>
      <c r="F167" s="55">
        <v>200</v>
      </c>
      <c r="G167" s="55">
        <v>8</v>
      </c>
      <c r="H167" s="55">
        <v>6</v>
      </c>
      <c r="I167" s="56">
        <v>15</v>
      </c>
      <c r="J167" s="55">
        <v>139.9</v>
      </c>
      <c r="K167" s="6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4" t="s">
        <v>73</v>
      </c>
      <c r="F168" s="55">
        <v>90</v>
      </c>
      <c r="G168" s="55">
        <v>15.6</v>
      </c>
      <c r="H168" s="55">
        <v>13.9</v>
      </c>
      <c r="I168" s="56">
        <v>2.2000000000000002</v>
      </c>
      <c r="J168" s="55">
        <v>184.9</v>
      </c>
      <c r="K168" s="6">
        <v>249</v>
      </c>
      <c r="L168" s="42"/>
    </row>
    <row r="169" spans="1:12" ht="15" x14ac:dyDescent="0.25">
      <c r="A169" s="23"/>
      <c r="B169" s="15"/>
      <c r="C169" s="11"/>
      <c r="D169" s="7" t="s">
        <v>29</v>
      </c>
      <c r="E169" s="54" t="s">
        <v>74</v>
      </c>
      <c r="F169" s="55">
        <v>150</v>
      </c>
      <c r="G169" s="55">
        <v>3</v>
      </c>
      <c r="H169" s="55">
        <v>4</v>
      </c>
      <c r="I169" s="56">
        <v>23</v>
      </c>
      <c r="J169" s="55">
        <v>140</v>
      </c>
      <c r="K169" s="6">
        <v>128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4" t="s">
        <v>75</v>
      </c>
      <c r="F170" s="55">
        <v>180</v>
      </c>
      <c r="G170" s="55">
        <v>0</v>
      </c>
      <c r="H170" s="55">
        <v>0</v>
      </c>
      <c r="I170" s="56">
        <v>12.4</v>
      </c>
      <c r="J170" s="55">
        <v>49.9</v>
      </c>
      <c r="K170" s="6">
        <v>348</v>
      </c>
      <c r="L170" s="42"/>
    </row>
    <row r="171" spans="1:12" ht="15" x14ac:dyDescent="0.25">
      <c r="A171" s="23"/>
      <c r="B171" s="15"/>
      <c r="C171" s="11"/>
      <c r="D171" s="7" t="s">
        <v>31</v>
      </c>
      <c r="E171" s="54" t="s">
        <v>52</v>
      </c>
      <c r="F171" s="55">
        <v>20</v>
      </c>
      <c r="G171" s="55">
        <v>2</v>
      </c>
      <c r="H171" s="55">
        <v>0</v>
      </c>
      <c r="I171" s="56">
        <v>10</v>
      </c>
      <c r="J171" s="55">
        <v>47</v>
      </c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4" t="s">
        <v>53</v>
      </c>
      <c r="F172" s="55">
        <v>20</v>
      </c>
      <c r="G172" s="55">
        <v>2</v>
      </c>
      <c r="H172" s="55">
        <v>1</v>
      </c>
      <c r="I172" s="56">
        <v>10</v>
      </c>
      <c r="J172" s="55">
        <v>52</v>
      </c>
      <c r="K172" s="6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1">SUM(G166:G174)</f>
        <v>31.9</v>
      </c>
      <c r="H175" s="19">
        <f t="shared" si="71"/>
        <v>29</v>
      </c>
      <c r="I175" s="19">
        <f t="shared" si="71"/>
        <v>80.599999999999994</v>
      </c>
      <c r="J175" s="19">
        <f t="shared" si="71"/>
        <v>688.3</v>
      </c>
      <c r="K175" s="25"/>
      <c r="L175" s="19">
        <v>86.74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1230</v>
      </c>
      <c r="G176" s="32">
        <f t="shared" ref="G176" si="72">G165+G175</f>
        <v>52.2</v>
      </c>
      <c r="H176" s="32">
        <f t="shared" ref="H176" si="73">H165+H175</f>
        <v>50.52</v>
      </c>
      <c r="I176" s="32">
        <f t="shared" ref="I176" si="74">I165+I175</f>
        <v>151.07999999999998</v>
      </c>
      <c r="J176" s="32">
        <f t="shared" ref="J176:L176" si="75">J165+J175</f>
        <v>1238.4000000000001</v>
      </c>
      <c r="K176" s="32"/>
      <c r="L176" s="32">
        <f t="shared" si="7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76</v>
      </c>
      <c r="F177" s="51">
        <v>200</v>
      </c>
      <c r="G177" s="51">
        <v>5.7</v>
      </c>
      <c r="H177" s="51">
        <v>6.5</v>
      </c>
      <c r="I177" s="52">
        <v>27.7</v>
      </c>
      <c r="J177" s="51">
        <v>192.7</v>
      </c>
      <c r="K177" s="53">
        <v>173</v>
      </c>
      <c r="L177" s="39"/>
    </row>
    <row r="178" spans="1:12" ht="15" x14ac:dyDescent="0.25">
      <c r="A178" s="23"/>
      <c r="B178" s="15"/>
      <c r="C178" s="11"/>
      <c r="D178" s="6"/>
      <c r="E178" s="54"/>
      <c r="F178" s="55"/>
      <c r="G178" s="42"/>
      <c r="H178" s="42"/>
      <c r="I178" s="42"/>
      <c r="J178" s="55"/>
      <c r="K178" s="6"/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77</v>
      </c>
      <c r="F179" s="55">
        <v>200</v>
      </c>
      <c r="G179" s="55">
        <v>0</v>
      </c>
      <c r="H179" s="55">
        <v>0</v>
      </c>
      <c r="I179" s="56">
        <v>13</v>
      </c>
      <c r="J179" s="56">
        <v>55</v>
      </c>
      <c r="K179" s="6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4" t="s">
        <v>52</v>
      </c>
      <c r="F180" s="55">
        <v>50</v>
      </c>
      <c r="G180" s="55">
        <v>3.8</v>
      </c>
      <c r="H180" s="55">
        <v>0.4</v>
      </c>
      <c r="I180" s="56">
        <v>24.6</v>
      </c>
      <c r="J180" s="56">
        <v>118</v>
      </c>
      <c r="K180" s="6"/>
      <c r="L180" s="42"/>
    </row>
    <row r="181" spans="1:12" ht="15" x14ac:dyDescent="0.25">
      <c r="A181" s="23"/>
      <c r="B181" s="15"/>
      <c r="C181" s="11"/>
      <c r="D181" s="7" t="s">
        <v>24</v>
      </c>
      <c r="E181" s="54"/>
      <c r="F181" s="55"/>
      <c r="G181" s="42"/>
      <c r="H181" s="42"/>
      <c r="I181" s="42"/>
      <c r="J181" s="55"/>
      <c r="K181" s="6"/>
      <c r="L181" s="42"/>
    </row>
    <row r="182" spans="1:12" ht="15" x14ac:dyDescent="0.25">
      <c r="A182" s="23"/>
      <c r="B182" s="15"/>
      <c r="C182" s="11"/>
      <c r="D182" s="6"/>
      <c r="E182" s="54" t="s">
        <v>78</v>
      </c>
      <c r="F182" s="55">
        <v>50</v>
      </c>
      <c r="G182" s="42"/>
      <c r="H182" s="42"/>
      <c r="I182" s="42"/>
      <c r="J182" s="55">
        <v>157</v>
      </c>
      <c r="K182" s="6">
        <v>209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9.5</v>
      </c>
      <c r="H184" s="19">
        <f t="shared" si="76"/>
        <v>6.9</v>
      </c>
      <c r="I184" s="19">
        <f t="shared" si="76"/>
        <v>65.300000000000011</v>
      </c>
      <c r="J184" s="19">
        <f t="shared" si="76"/>
        <v>522.70000000000005</v>
      </c>
      <c r="K184" s="25"/>
      <c r="L184" s="19"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79</v>
      </c>
      <c r="F185" s="59">
        <v>60</v>
      </c>
      <c r="G185" s="59">
        <v>0.7</v>
      </c>
      <c r="H185" s="59">
        <v>4.0999999999999996</v>
      </c>
      <c r="I185" s="60">
        <v>7.1</v>
      </c>
      <c r="J185" s="59">
        <v>68.2</v>
      </c>
      <c r="K185" s="61">
        <v>54</v>
      </c>
      <c r="L185" s="42"/>
    </row>
    <row r="186" spans="1:12" ht="15" x14ac:dyDescent="0.25">
      <c r="A186" s="23"/>
      <c r="B186" s="15"/>
      <c r="C186" s="11"/>
      <c r="D186" s="7" t="s">
        <v>27</v>
      </c>
      <c r="E186" s="54" t="s">
        <v>80</v>
      </c>
      <c r="F186" s="55">
        <v>200</v>
      </c>
      <c r="G186" s="55">
        <v>4.2</v>
      </c>
      <c r="H186" s="55">
        <v>2.2999999999999998</v>
      </c>
      <c r="I186" s="56">
        <v>9.9</v>
      </c>
      <c r="J186" s="55">
        <v>76.3</v>
      </c>
      <c r="K186" s="6">
        <v>103</v>
      </c>
      <c r="L186" s="42"/>
    </row>
    <row r="187" spans="1:12" ht="15" x14ac:dyDescent="0.25">
      <c r="A187" s="23"/>
      <c r="B187" s="15"/>
      <c r="C187" s="11"/>
      <c r="D187" s="7" t="s">
        <v>28</v>
      </c>
      <c r="E187" s="54" t="s">
        <v>81</v>
      </c>
      <c r="F187" s="55">
        <v>120</v>
      </c>
      <c r="G187" s="55">
        <v>13.1</v>
      </c>
      <c r="H187" s="55">
        <v>25.8</v>
      </c>
      <c r="I187" s="56">
        <v>15.6</v>
      </c>
      <c r="J187" s="55">
        <v>343.1</v>
      </c>
      <c r="K187" s="6">
        <v>268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4" t="s">
        <v>82</v>
      </c>
      <c r="F188" s="55">
        <v>150</v>
      </c>
      <c r="G188" s="55">
        <v>4</v>
      </c>
      <c r="H188" s="55">
        <v>4.3</v>
      </c>
      <c r="I188" s="56">
        <v>33.1</v>
      </c>
      <c r="J188" s="55">
        <v>187</v>
      </c>
      <c r="K188" s="6">
        <v>171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4" t="s">
        <v>43</v>
      </c>
      <c r="F189" s="55">
        <v>180</v>
      </c>
      <c r="G189" s="55">
        <v>0.2</v>
      </c>
      <c r="H189" s="55">
        <v>0.1</v>
      </c>
      <c r="I189" s="56">
        <v>12</v>
      </c>
      <c r="J189" s="55">
        <v>49.4</v>
      </c>
      <c r="K189" s="6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4" t="s">
        <v>83</v>
      </c>
      <c r="F190" s="55">
        <v>20</v>
      </c>
      <c r="G190" s="55">
        <v>1.5</v>
      </c>
      <c r="H190" s="55">
        <v>0.2</v>
      </c>
      <c r="I190" s="56">
        <v>9.8000000000000007</v>
      </c>
      <c r="J190" s="55">
        <v>47</v>
      </c>
      <c r="K190" s="6"/>
      <c r="L190" s="42"/>
    </row>
    <row r="191" spans="1:12" ht="15" x14ac:dyDescent="0.25">
      <c r="A191" s="23"/>
      <c r="B191" s="15"/>
      <c r="C191" s="11"/>
      <c r="D191" s="7" t="s">
        <v>32</v>
      </c>
      <c r="E191" s="54" t="s">
        <v>53</v>
      </c>
      <c r="F191" s="55">
        <v>20</v>
      </c>
      <c r="G191" s="55">
        <v>1.7</v>
      </c>
      <c r="H191" s="55">
        <v>0.7</v>
      </c>
      <c r="I191" s="56">
        <v>9.6999999999999993</v>
      </c>
      <c r="J191" s="55">
        <v>51.8</v>
      </c>
      <c r="K191" s="6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70">
        <f>SUM(F185:F191)</f>
        <v>750</v>
      </c>
      <c r="G194" s="19">
        <f t="shared" ref="G194:J194" si="77">SUM(G185:G193)</f>
        <v>25.4</v>
      </c>
      <c r="H194" s="19">
        <f t="shared" si="77"/>
        <v>37.500000000000007</v>
      </c>
      <c r="I194" s="19">
        <f t="shared" si="77"/>
        <v>97.2</v>
      </c>
      <c r="J194" s="19">
        <f t="shared" si="77"/>
        <v>822.8</v>
      </c>
      <c r="K194" s="25"/>
      <c r="L194" s="19">
        <v>86.74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1250</v>
      </c>
      <c r="G195" s="32">
        <f t="shared" ref="G195" si="78">G184+G194</f>
        <v>34.9</v>
      </c>
      <c r="H195" s="32">
        <f t="shared" ref="H195" si="79">H184+H194</f>
        <v>44.400000000000006</v>
      </c>
      <c r="I195" s="32">
        <f t="shared" ref="I195" si="80">I184+I194</f>
        <v>162.5</v>
      </c>
      <c r="J195" s="32">
        <f t="shared" ref="J195:L195" si="81">J184+J194</f>
        <v>1345.5</v>
      </c>
      <c r="K195" s="32"/>
      <c r="L195" s="32">
        <f t="shared" si="81"/>
        <v>156.92000000000002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1239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44.44</v>
      </c>
      <c r="H196" s="34">
        <f t="shared" si="82"/>
        <v>48.313099999999999</v>
      </c>
      <c r="I196" s="34">
        <f t="shared" si="82"/>
        <v>173.315</v>
      </c>
      <c r="J196" s="34">
        <f t="shared" si="82"/>
        <v>1314.384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dcterms:created xsi:type="dcterms:W3CDTF">2022-05-16T14:23:56Z</dcterms:created>
  <dcterms:modified xsi:type="dcterms:W3CDTF">2024-12-26T07:34:25Z</dcterms:modified>
</cp:coreProperties>
</file>